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9F5FD15A-D1CA-4DF8-95DE-C65C0A6D97D4}"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<sst xmlns="http://schemas.openxmlformats.org/spreadsheetml/2006/main" count="17409" uniqueCount="3096">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</sst>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1170854</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1314</v>
      </c>
      <c r="B10" s="172"/>
      <c r="C10" s="172"/>
      <c r="D10" s="169" t="str">
        <f>VLOOKUP(A10,'Listado Total'!B6:R586,7,0)</f>
        <v>Técnico/a 1</v>
      </c>
      <c r="E10" s="169"/>
      <c r="F10" s="169"/>
      <c r="G10" s="169" t="str">
        <f>VLOOKUP(A10,'Listado Total'!B6:R586,2,0)</f>
        <v>Analista Programador  Java Iniciativas Registros Judiciales del Ministerio de Justicia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3.8" customHeight="1" thickTop="1" thickBot="1">
      <c r="A17" s="146" t="str">
        <f>VLOOKUP(A10,'Listado Total'!B6:R586,17,0)</f>
        <v>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9.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54nfLFW3kYs7WzoG99pVIkNJ98CN1zst18xSqLMogVl4bMUQ+FhN3Ii+0ZsI0aX2Qzr8J/T5jOssGeXCmhAucQ==" saltValue="dQ3vtvUZrpQQn2zYMFt8v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2022-07-27T07:59:22Z</dcterms:modified>
</cp:coreProperties>
</file>